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defaultThemeVersion="166925"/>
  <mc:AlternateContent xmlns:mc="http://schemas.openxmlformats.org/markup-compatibility/2006">
    <mc:Choice Requires="x15">
      <x15ac:absPath xmlns:x15ac="http://schemas.microsoft.com/office/spreadsheetml/2010/11/ac" url="https://ingenialtda-my.sharepoint.com/personal/gfellmann_ingeniaglobal_cl/Documents/Material Complemetario - Servicio Civil/Excel intermedio 2010/"/>
    </mc:Choice>
  </mc:AlternateContent>
  <xr:revisionPtr revIDLastSave="56" documentId="13_ncr:1_{3CC12F28-0004-4251-9D69-D756D389B5A5}" xr6:coauthVersionLast="45" xr6:coauthVersionMax="45" xr10:uidLastSave="{34817C63-EF15-4563-B48F-6EE0DBF7C5B2}"/>
  <bookViews>
    <workbookView xWindow="-110" yWindow="-110" windowWidth="19420" windowHeight="10420" xr2:uid="{B087274C-F2F1-4FCC-BDDD-AD4F3301605B}"/>
  </bookViews>
  <sheets>
    <sheet name="Problema" sheetId="1" r:id="rId1"/>
    <sheet name="Solucion"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1" i="2" l="1"/>
  <c r="L11" i="2"/>
  <c r="K12" i="2"/>
  <c r="L12" i="2"/>
  <c r="M12" i="2" s="1"/>
  <c r="K13" i="2"/>
  <c r="L13" i="2"/>
  <c r="M13" i="2" s="1"/>
  <c r="K14" i="2"/>
  <c r="L14" i="2"/>
  <c r="K15" i="2"/>
  <c r="L15" i="2"/>
  <c r="K16" i="2"/>
  <c r="L16" i="2"/>
  <c r="M16" i="2" s="1"/>
  <c r="L10" i="2"/>
  <c r="K10" i="2"/>
  <c r="K6" i="2" a="1"/>
  <c r="K6" i="2" s="1"/>
  <c r="L5" i="2" a="1"/>
  <c r="N5" i="2" s="1"/>
  <c r="M14" i="2" l="1"/>
  <c r="M11" i="2"/>
  <c r="M10" i="2"/>
  <c r="M15" i="2"/>
  <c r="U5" i="2"/>
  <c r="M5" i="2"/>
  <c r="T5" i="2"/>
  <c r="L5" i="2"/>
  <c r="L6" i="2" s="1"/>
  <c r="M6" i="2" s="1"/>
  <c r="N6" i="2" s="1"/>
  <c r="S5" i="2"/>
  <c r="R5" i="2"/>
  <c r="Q5" i="2"/>
  <c r="P5" i="2"/>
  <c r="W5" i="2"/>
  <c r="O5" i="2"/>
  <c r="V5" i="2"/>
  <c r="O6" i="2" l="1"/>
  <c r="P6" i="2" s="1"/>
  <c r="Q6" i="2" s="1"/>
  <c r="R6" i="2" s="1"/>
  <c r="S6" i="2" s="1"/>
  <c r="T6" i="2" s="1"/>
  <c r="U6" i="2" s="1"/>
  <c r="V6" i="2" s="1"/>
  <c r="W6" i="2" s="1"/>
</calcChain>
</file>

<file path=xl/sharedStrings.xml><?xml version="1.0" encoding="utf-8"?>
<sst xmlns="http://schemas.openxmlformats.org/spreadsheetml/2006/main" count="80" uniqueCount="50">
  <si>
    <t>Principales Conceptos a aplicar</t>
  </si>
  <si>
    <t>Funciones Matriciales</t>
  </si>
  <si>
    <t>Funciones de Texto</t>
  </si>
  <si>
    <t>Operación &amp; (Concatenar)</t>
  </si>
  <si>
    <t>Problema 1</t>
  </si>
  <si>
    <t>1) Se dispone de un conjunto de productos con su precio y ventas al mes de diciembre del año anterior.</t>
  </si>
  <si>
    <t>2) Existe una tabla con la proyeccipon de IPC Mensual</t>
  </si>
  <si>
    <t>Producto</t>
  </si>
  <si>
    <t>Precio ($)</t>
  </si>
  <si>
    <t>Ventas (Nro cajas)</t>
  </si>
  <si>
    <t>Proyección Incremento IPC Mensual</t>
  </si>
  <si>
    <t>Melon</t>
  </si>
  <si>
    <t>Enero</t>
  </si>
  <si>
    <t>Sandía</t>
  </si>
  <si>
    <t>Febrero</t>
  </si>
  <si>
    <t>Papaya</t>
  </si>
  <si>
    <t>Marzo</t>
  </si>
  <si>
    <t>Melón</t>
  </si>
  <si>
    <t>Abril</t>
  </si>
  <si>
    <t>Zanahoria</t>
  </si>
  <si>
    <t>Mayo</t>
  </si>
  <si>
    <t>Limón</t>
  </si>
  <si>
    <t>Junio</t>
  </si>
  <si>
    <t>Naranja</t>
  </si>
  <si>
    <t>Julio</t>
  </si>
  <si>
    <t>Agosto</t>
  </si>
  <si>
    <t>Septiembre</t>
  </si>
  <si>
    <t>Octubre</t>
  </si>
  <si>
    <t>Noviembre</t>
  </si>
  <si>
    <t>Diciembre</t>
  </si>
  <si>
    <t>3) Escribir en una fila la Variación de IPC, a partir de la tabla escrita, usando una sola fórmula (Función Transponer)</t>
  </si>
  <si>
    <t>4) Obtener en una sola celda el total de las ventas (suma de los productos de Precio por Número de cajas)</t>
  </si>
  <si>
    <t xml:space="preserve"> 5) Debajo de la fila de variaciones de IPC, escribir una fórmula con las ventas, donde las ventas de un mes son las del mes anterior por uno más la variación de IPC del mes.</t>
  </si>
  <si>
    <t>Problema 2</t>
  </si>
  <si>
    <t>1) Se tiene una lista de nombres y apellidos:</t>
  </si>
  <si>
    <t>Luis Lopez</t>
  </si>
  <si>
    <t>Juan Perez</t>
  </si>
  <si>
    <t>Lucía Reyes</t>
  </si>
  <si>
    <t>Enilio Pereira</t>
  </si>
  <si>
    <t>Sandra Held</t>
  </si>
  <si>
    <t>Ruby Garcia</t>
  </si>
  <si>
    <t>Elena Moreira</t>
  </si>
  <si>
    <t xml:space="preserve"> 2) Se requiere escribir la lista poniendo primero el apellido, un guión y despues el nombre, con un espacio antes y después del guión.</t>
  </si>
  <si>
    <t>Desarrollo</t>
  </si>
  <si>
    <t>IPC</t>
  </si>
  <si>
    <t>Ventas</t>
  </si>
  <si>
    <t>Original</t>
  </si>
  <si>
    <t>Nombre</t>
  </si>
  <si>
    <t>Apellido</t>
  </si>
  <si>
    <t>Resultado deseado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</si>
</sst>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quot;-&quot;??_-;_-@_-"/>
    <numFmt numFmtId="165" formatCode="0.0%"/>
    <numFmt numFmtId="166" formatCode="_-* #,##0_-;\-* #,##0_-;_-* &quot;-&quot;??_-;_-@_-"/>
  </numFmts>
  <fonts count="4" x14ac:knownFonts="1">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17">
    <xf numFmtId="0" fontId="0" fillId="0" borderId="0" xfId="0"/>
    <xf numFmtId="0" fontId="2" fillId="0" borderId="0" xfId="0" applyFont="1"/>
    <xf numFmtId="0" fontId="2" fillId="0" borderId="0" xfId="0" applyFont="1" applyAlignment="1">
      <alignment horizontal="center"/>
    </xf>
    <xf numFmtId="165" fontId="0" fillId="0" borderId="0" xfId="2" applyNumberFormat="1" applyFont="1"/>
    <xf numFmtId="166" fontId="0" fillId="0" borderId="0" xfId="1" applyNumberFormat="1" applyFont="1"/>
    <xf numFmtId="0" fontId="2" fillId="0" borderId="0" xfId="0" applyFont="1" applyAlignment="1">
      <alignment horizontal="left"/>
    </xf>
    <xf numFmtId="166" fontId="2" fillId="0" borderId="0" xfId="1" applyNumberFormat="1" applyFont="1"/>
    <xf numFmtId="166" fontId="0" fillId="0" borderId="0" xfId="0" applyNumberFormat="1"/>
    <xf numFmtId="0" fontId="2" fillId="2" borderId="0" xfId="0" applyFont="1" applyFill="1"/>
    <xf numFmtId="165" fontId="2" fillId="0" borderId="0" xfId="2" applyNumberFormat="1" applyFont="1" applyAlignment="1">
      <alignment horizontal="center"/>
    </xf>
    <xf numFmtId="0" fontId="0" fillId="0" borderId="1" xfId="0" applyBorder="1"/>
    <xf numFmtId="0" fontId="2" fillId="2" borderId="1" xfId="0" applyFont="1" applyFill="1" applyBorder="1"/>
    <xf numFmtId="0" fontId="0" fillId="0" borderId="2" xfId="0" applyBorder="1"/>
    <xf numFmtId="0" fontId="0" fillId="0" borderId="3" xfId="0" applyBorder="1"/>
    <xf numFmtId="0" fontId="2" fillId="2" borderId="3" xfId="0" applyFont="1" applyFill="1" applyBorder="1"/>
    <xf numFmtId="0" fontId="0" fillId="0" borderId="1" xfId="0" applyBorder="1" applyAlignment="1"/>
    <xf numFmtId="0" fontId="0" fillId="0" borderId="1" xfId="0" applyBorder="1" applyAlignment="1">
      <alignment horizontal="left"/>
    </xf>
  </cellXfs>
  <cellStyles count="3">
    <cellStyle name="Millares" xfId="1" builtin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0</xdr:col>
      <xdr:colOff>6350</xdr:colOff>
      <xdr:row>0</xdr:row>
      <xdr:rowOff>0</xdr:rowOff>
    </xdr:from>
    <xdr:to>
      <xdr:col>8</xdr:col>
      <xdr:colOff>6349</xdr:colOff>
      <xdr:row>0</xdr:row>
      <xdr:rowOff>426466</xdr:rowOff>
    </xdr:to>
    <xdr:grpSp>
      <xdr:nvGrpSpPr>
        <xdr:cNvPr id="6" name="Grupo 5">
          <a:extLst>
            <a:ext uri="{FF2B5EF4-FFF2-40B4-BE49-F238E27FC236}">
              <a16:creationId xmlns:a16="http://schemas.microsoft.com/office/drawing/2014/main" id="{2984C9E7-2E07-4871-B74D-7EB7B3C98F55}"/>
            </a:ext>
          </a:extLst>
        </xdr:cNvPr>
        <xdr:cNvGrpSpPr/>
      </xdr:nvGrpSpPr>
      <xdr:grpSpPr>
        <a:xfrm>
          <a:off x="6350" y="0"/>
          <a:ext cx="11645899" cy="426466"/>
          <a:chOff x="1" y="0"/>
          <a:chExt cx="24219338" cy="432816"/>
        </a:xfrm>
      </xdr:grpSpPr>
      <xdr:pic>
        <xdr:nvPicPr>
          <xdr:cNvPr id="7" name="Imagen 6">
            <a:extLst>
              <a:ext uri="{FF2B5EF4-FFF2-40B4-BE49-F238E27FC236}">
                <a16:creationId xmlns:a16="http://schemas.microsoft.com/office/drawing/2014/main" id="{DEA20558-E938-47F8-9C7B-5D4BABA48E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0"/>
            <a:ext cx="15226226" cy="432816"/>
          </a:xfrm>
          <a:prstGeom prst="rect">
            <a:avLst/>
          </a:prstGeom>
        </xdr:spPr>
      </xdr:pic>
      <xdr:pic>
        <xdr:nvPicPr>
          <xdr:cNvPr id="8" name="Imagen 7">
            <a:extLst>
              <a:ext uri="{FF2B5EF4-FFF2-40B4-BE49-F238E27FC236}">
                <a16:creationId xmlns:a16="http://schemas.microsoft.com/office/drawing/2014/main" id="{6842BAC4-B809-4DDB-B76F-4D1E091BD27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9477" t="-2935" r="9394" b="3169"/>
          <a:stretch/>
        </xdr:blipFill>
        <xdr:spPr>
          <a:xfrm>
            <a:off x="6172025" y="0"/>
            <a:ext cx="18047314" cy="43180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23</xdr:col>
      <xdr:colOff>12700</xdr:colOff>
      <xdr:row>1</xdr:row>
      <xdr:rowOff>31765</xdr:rowOff>
    </xdr:to>
    <xdr:pic>
      <xdr:nvPicPr>
        <xdr:cNvPr id="2" name="Imagen 1">
          <a:extLst>
            <a:ext uri="{FF2B5EF4-FFF2-40B4-BE49-F238E27FC236}">
              <a16:creationId xmlns:a16="http://schemas.microsoft.com/office/drawing/2014/main" id="{071F5399-7E14-4480-A6F6-644B4C79DD35}"/>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9477" t="-2935" r="9394" b="3169"/>
        <a:stretch/>
      </xdr:blipFill>
      <xdr:spPr>
        <a:xfrm>
          <a:off x="0" y="0"/>
          <a:ext cx="17418050" cy="425465"/>
        </a:xfrm>
        <a:prstGeom prst="rect">
          <a:avLst/>
        </a:prstGeom>
      </xdr:spPr>
    </xdr:pic>
    <xdr:clientData/>
  </xdr:twoCellAnchor>
  <xdr:twoCellAnchor>
    <xdr:from>
      <xdr:col>0</xdr:col>
      <xdr:colOff>0</xdr:colOff>
      <xdr:row>0</xdr:row>
      <xdr:rowOff>0</xdr:rowOff>
    </xdr:from>
    <xdr:to>
      <xdr:col>10</xdr:col>
      <xdr:colOff>742950</xdr:colOff>
      <xdr:row>1</xdr:row>
      <xdr:rowOff>32766</xdr:rowOff>
    </xdr:to>
    <xdr:pic>
      <xdr:nvPicPr>
        <xdr:cNvPr id="3" name="Imagen 2">
          <a:extLst>
            <a:ext uri="{FF2B5EF4-FFF2-40B4-BE49-F238E27FC236}">
              <a16:creationId xmlns:a16="http://schemas.microsoft.com/office/drawing/2014/main" id="{218AF3DD-56EC-4BDE-BCD1-E8A952EDA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321550" cy="42646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0DED0-991B-4EF6-A484-4C583FCE5F3E}">
  <dimension ref="A1:M39"/>
  <sheetViews>
    <sheetView tabSelected="1" workbookViewId="0">
      <selection activeCell="B16" sqref="B16"/>
    </sheetView>
  </sheetViews>
  <sheetFormatPr baseColWidth="10" defaultColWidth="9.1796875" defaultRowHeight="14.5" x14ac:dyDescent="0.35"/>
  <cols>
    <col min="1" max="1" width="4.1796875" customWidth="1"/>
    <col min="2" max="2" width="100.54296875" customWidth="1"/>
    <col min="3" max="3" width="15" customWidth="1"/>
    <col min="4" max="4" width="7.7265625" customWidth="1"/>
    <col min="6" max="6" width="11.7265625" customWidth="1"/>
  </cols>
  <sheetData>
    <row r="1" spans="1:7" ht="34" customHeight="1" x14ac:dyDescent="0.35"/>
    <row r="3" spans="1:7" x14ac:dyDescent="0.35">
      <c r="A3" s="1"/>
      <c r="B3" s="11" t="s">
        <v>0</v>
      </c>
    </row>
    <row r="4" spans="1:7" x14ac:dyDescent="0.35">
      <c r="B4" s="10" t="s">
        <v>1</v>
      </c>
    </row>
    <row r="5" spans="1:7" x14ac:dyDescent="0.35">
      <c r="B5" s="10" t="s">
        <v>2</v>
      </c>
    </row>
    <row r="6" spans="1:7" x14ac:dyDescent="0.35">
      <c r="B6" s="10" t="s">
        <v>3</v>
      </c>
    </row>
    <row r="8" spans="1:7" x14ac:dyDescent="0.35">
      <c r="B8" s="11" t="s">
        <v>4</v>
      </c>
    </row>
    <row r="9" spans="1:7" x14ac:dyDescent="0.35">
      <c r="B9" s="12" t="s">
        <v>5</v>
      </c>
    </row>
    <row r="10" spans="1:7" x14ac:dyDescent="0.35">
      <c r="B10" s="10" t="s">
        <v>6</v>
      </c>
    </row>
    <row r="12" spans="1:7" x14ac:dyDescent="0.35">
      <c r="B12" s="2" t="s">
        <v>7</v>
      </c>
      <c r="C12" s="2" t="s">
        <v>8</v>
      </c>
      <c r="D12" s="2" t="s">
        <v>9</v>
      </c>
      <c r="F12" s="5" t="s">
        <v>10</v>
      </c>
    </row>
    <row r="13" spans="1:7" x14ac:dyDescent="0.35">
      <c r="B13" t="s">
        <v>11</v>
      </c>
      <c r="C13" s="4">
        <v>2300</v>
      </c>
      <c r="D13" s="4">
        <v>500</v>
      </c>
      <c r="F13" t="s">
        <v>12</v>
      </c>
      <c r="G13" s="3">
        <v>0.02</v>
      </c>
    </row>
    <row r="14" spans="1:7" x14ac:dyDescent="0.35">
      <c r="B14" t="s">
        <v>13</v>
      </c>
      <c r="C14" s="4">
        <v>4200</v>
      </c>
      <c r="D14" s="4">
        <v>300</v>
      </c>
      <c r="F14" t="s">
        <v>14</v>
      </c>
      <c r="G14" s="3">
        <v>0</v>
      </c>
    </row>
    <row r="15" spans="1:7" x14ac:dyDescent="0.35">
      <c r="B15" t="s">
        <v>15</v>
      </c>
      <c r="C15" s="4">
        <v>1900</v>
      </c>
      <c r="D15" s="4">
        <v>700</v>
      </c>
      <c r="F15" t="s">
        <v>16</v>
      </c>
      <c r="G15" s="3">
        <v>0.01</v>
      </c>
    </row>
    <row r="16" spans="1:7" x14ac:dyDescent="0.35">
      <c r="B16" t="s">
        <v>17</v>
      </c>
      <c r="C16" s="4">
        <v>800</v>
      </c>
      <c r="D16" s="4">
        <v>1200</v>
      </c>
      <c r="F16" t="s">
        <v>18</v>
      </c>
      <c r="G16" s="3">
        <v>2.1000000000000001E-2</v>
      </c>
    </row>
    <row r="17" spans="2:7" x14ac:dyDescent="0.35">
      <c r="B17" t="s">
        <v>19</v>
      </c>
      <c r="C17" s="4">
        <v>750</v>
      </c>
      <c r="D17" s="4">
        <v>400</v>
      </c>
      <c r="F17" t="s">
        <v>20</v>
      </c>
      <c r="G17" s="3">
        <v>0.03</v>
      </c>
    </row>
    <row r="18" spans="2:7" x14ac:dyDescent="0.35">
      <c r="B18" t="s">
        <v>21</v>
      </c>
      <c r="C18" s="4">
        <v>1500</v>
      </c>
      <c r="D18" s="4">
        <v>500</v>
      </c>
      <c r="F18" t="s">
        <v>22</v>
      </c>
      <c r="G18" s="3">
        <v>0.01</v>
      </c>
    </row>
    <row r="19" spans="2:7" x14ac:dyDescent="0.35">
      <c r="B19" t="s">
        <v>23</v>
      </c>
      <c r="C19" s="4">
        <v>1200</v>
      </c>
      <c r="D19" s="4">
        <v>670</v>
      </c>
      <c r="F19" t="s">
        <v>24</v>
      </c>
      <c r="G19" s="3">
        <v>0.03</v>
      </c>
    </row>
    <row r="20" spans="2:7" x14ac:dyDescent="0.35">
      <c r="C20" s="4"/>
      <c r="D20" s="3"/>
      <c r="F20" t="s">
        <v>25</v>
      </c>
      <c r="G20" s="3">
        <v>2.3E-2</v>
      </c>
    </row>
    <row r="21" spans="2:7" x14ac:dyDescent="0.35">
      <c r="C21" s="4"/>
      <c r="D21" s="3"/>
      <c r="F21" t="s">
        <v>26</v>
      </c>
      <c r="G21" s="3">
        <v>0.04</v>
      </c>
    </row>
    <row r="22" spans="2:7" x14ac:dyDescent="0.35">
      <c r="C22" s="4"/>
      <c r="D22" s="3"/>
      <c r="F22" t="s">
        <v>27</v>
      </c>
      <c r="G22" s="3">
        <v>0.02</v>
      </c>
    </row>
    <row r="23" spans="2:7" x14ac:dyDescent="0.35">
      <c r="C23" s="4"/>
      <c r="D23" s="3"/>
      <c r="F23" t="s">
        <v>28</v>
      </c>
      <c r="G23" s="3">
        <v>0.01</v>
      </c>
    </row>
    <row r="24" spans="2:7" x14ac:dyDescent="0.35">
      <c r="C24" s="4"/>
      <c r="D24" s="3"/>
      <c r="F24" t="s">
        <v>29</v>
      </c>
      <c r="G24" s="3">
        <v>2.1000000000000001E-2</v>
      </c>
    </row>
    <row r="25" spans="2:7" x14ac:dyDescent="0.35">
      <c r="B25" s="10" t="s">
        <v>30</v>
      </c>
    </row>
    <row r="26" spans="2:7" x14ac:dyDescent="0.35">
      <c r="B26" s="13" t="s">
        <v>31</v>
      </c>
    </row>
    <row r="27" spans="2:7" x14ac:dyDescent="0.35">
      <c r="B27" s="15" t="s">
        <v>32</v>
      </c>
      <c r="C27" s="15"/>
    </row>
    <row r="29" spans="2:7" x14ac:dyDescent="0.35">
      <c r="B29" s="14" t="s">
        <v>33</v>
      </c>
    </row>
    <row r="30" spans="2:7" x14ac:dyDescent="0.35">
      <c r="B30" s="10" t="s">
        <v>34</v>
      </c>
    </row>
    <row r="31" spans="2:7" x14ac:dyDescent="0.35">
      <c r="B31" t="s">
        <v>35</v>
      </c>
    </row>
    <row r="32" spans="2:7" x14ac:dyDescent="0.35">
      <c r="B32" t="s">
        <v>36</v>
      </c>
    </row>
    <row r="33" spans="2:13" x14ac:dyDescent="0.35">
      <c r="B33" t="s">
        <v>37</v>
      </c>
    </row>
    <row r="34" spans="2:13" x14ac:dyDescent="0.35">
      <c r="B34" t="s">
        <v>38</v>
      </c>
    </row>
    <row r="35" spans="2:13" x14ac:dyDescent="0.35">
      <c r="B35" t="s">
        <v>39</v>
      </c>
    </row>
    <row r="36" spans="2:13" x14ac:dyDescent="0.35">
      <c r="B36" t="s">
        <v>40</v>
      </c>
    </row>
    <row r="37" spans="2:13" x14ac:dyDescent="0.35">
      <c r="B37" t="s">
        <v>41</v>
      </c>
    </row>
    <row r="39" spans="2:13" x14ac:dyDescent="0.35">
      <c r="B39" s="16" t="s">
        <v>42</v>
      </c>
      <c r="C39" s="16"/>
      <c r="D39" s="16"/>
      <c r="E39" s="16"/>
      <c r="F39" s="16"/>
      <c r="G39" s="16"/>
      <c r="H39" s="16"/>
      <c r="I39" s="16"/>
      <c r="J39" s="16"/>
      <c r="K39" s="16"/>
      <c r="L39" s="16"/>
      <c r="M39" s="16"/>
    </row>
  </sheetData>
  <mergeCells count="2">
    <mergeCell ref="B27:C27"/>
    <mergeCell ref="B39:M39"/>
  </mergeCells>
  <phoneticPr fontId="3"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5A38A-C6B4-42B7-8CB6-A0DE62D038CD}">
  <dimension ref="B1:W19"/>
  <sheetViews>
    <sheetView workbookViewId="0">
      <selection activeCell="E19" sqref="E19"/>
    </sheetView>
  </sheetViews>
  <sheetFormatPr baseColWidth="10" defaultColWidth="9.1796875" defaultRowHeight="14.5" x14ac:dyDescent="0.35"/>
  <cols>
    <col min="1" max="1" width="4.1796875" customWidth="1"/>
    <col min="2" max="2" width="11" customWidth="1"/>
    <col min="3" max="3" width="9.54296875" bestFit="1" customWidth="1"/>
    <col min="4" max="4" width="7.7265625" customWidth="1"/>
    <col min="6" max="6" width="11.7265625" customWidth="1"/>
    <col min="10" max="10" width="13.26953125" bestFit="1" customWidth="1"/>
    <col min="11" max="11" width="13.1796875" bestFit="1" customWidth="1"/>
    <col min="12" max="23" width="11.81640625" bestFit="1" customWidth="1"/>
  </cols>
  <sheetData>
    <row r="1" spans="2:23" ht="31" customHeight="1" x14ac:dyDescent="0.35"/>
    <row r="3" spans="2:23" x14ac:dyDescent="0.35">
      <c r="B3" s="2" t="s">
        <v>7</v>
      </c>
      <c r="C3" s="2" t="s">
        <v>8</v>
      </c>
      <c r="D3" s="2" t="s">
        <v>9</v>
      </c>
      <c r="F3" s="5" t="s">
        <v>10</v>
      </c>
      <c r="J3" s="8" t="s">
        <v>43</v>
      </c>
    </row>
    <row r="4" spans="2:23" x14ac:dyDescent="0.35">
      <c r="B4" t="s">
        <v>11</v>
      </c>
      <c r="C4" s="4">
        <v>2300</v>
      </c>
      <c r="D4" s="4">
        <v>500</v>
      </c>
      <c r="F4" t="s">
        <v>12</v>
      </c>
      <c r="G4" s="3">
        <v>0.02</v>
      </c>
    </row>
    <row r="5" spans="2:23" x14ac:dyDescent="0.35">
      <c r="B5" t="s">
        <v>13</v>
      </c>
      <c r="C5" s="4">
        <v>4200</v>
      </c>
      <c r="D5" s="4">
        <v>300</v>
      </c>
      <c r="F5" t="s">
        <v>14</v>
      </c>
      <c r="G5" s="3">
        <v>0</v>
      </c>
      <c r="K5" t="s">
        <v>44</v>
      </c>
      <c r="L5" s="9">
        <f t="array" ref="L5:W5">TRANSPOSE(G4:G15)</f>
        <v>0.02</v>
      </c>
      <c r="M5" s="9">
        <v>0</v>
      </c>
      <c r="N5" s="9">
        <v>0.01</v>
      </c>
      <c r="O5" s="9">
        <v>2.1000000000000001E-2</v>
      </c>
      <c r="P5" s="9">
        <v>0.03</v>
      </c>
      <c r="Q5" s="9">
        <v>0.01</v>
      </c>
      <c r="R5" s="9">
        <v>0.03</v>
      </c>
      <c r="S5" s="9">
        <v>2.3E-2</v>
      </c>
      <c r="T5" s="9">
        <v>0.04</v>
      </c>
      <c r="U5" s="9">
        <v>0.02</v>
      </c>
      <c r="V5" s="9">
        <v>0.01</v>
      </c>
      <c r="W5" s="9">
        <v>2.1000000000000001E-2</v>
      </c>
    </row>
    <row r="6" spans="2:23" x14ac:dyDescent="0.35">
      <c r="B6" t="s">
        <v>15</v>
      </c>
      <c r="C6" s="4">
        <v>1900</v>
      </c>
      <c r="D6" s="4">
        <v>700</v>
      </c>
      <c r="F6" t="s">
        <v>16</v>
      </c>
      <c r="G6" s="3">
        <v>0.01</v>
      </c>
      <c r="J6" t="s">
        <v>45</v>
      </c>
      <c r="K6" s="6">
        <f t="array" ref="K6">SUM(C4:C10*D4:D10)</f>
        <v>6554000</v>
      </c>
      <c r="L6" s="7">
        <f>K6*(1+L5)</f>
        <v>6685080</v>
      </c>
      <c r="M6" s="7">
        <f t="shared" ref="M6:W6" si="0">L6*(1+M5)</f>
        <v>6685080</v>
      </c>
      <c r="N6" s="7">
        <f t="shared" si="0"/>
        <v>6751930.7999999998</v>
      </c>
      <c r="O6" s="7">
        <f t="shared" si="0"/>
        <v>6893721.3467999995</v>
      </c>
      <c r="P6" s="7">
        <f t="shared" si="0"/>
        <v>7100532.9872039994</v>
      </c>
      <c r="Q6" s="7">
        <f t="shared" si="0"/>
        <v>7171538.3170760395</v>
      </c>
      <c r="R6" s="7">
        <f t="shared" si="0"/>
        <v>7386684.4665883211</v>
      </c>
      <c r="S6" s="7">
        <f t="shared" si="0"/>
        <v>7556578.2093198523</v>
      </c>
      <c r="T6" s="7">
        <f t="shared" si="0"/>
        <v>7858841.3376926463</v>
      </c>
      <c r="U6" s="7">
        <f t="shared" si="0"/>
        <v>8016018.1644464992</v>
      </c>
      <c r="V6" s="7">
        <f t="shared" si="0"/>
        <v>8096178.346090964</v>
      </c>
      <c r="W6" s="7">
        <f t="shared" si="0"/>
        <v>8266198.091358874</v>
      </c>
    </row>
    <row r="7" spans="2:23" x14ac:dyDescent="0.35">
      <c r="B7" t="s">
        <v>17</v>
      </c>
      <c r="C7" s="4">
        <v>800</v>
      </c>
      <c r="D7" s="4">
        <v>1200</v>
      </c>
      <c r="F7" t="s">
        <v>18</v>
      </c>
      <c r="G7" s="3">
        <v>2.1000000000000001E-2</v>
      </c>
    </row>
    <row r="8" spans="2:23" x14ac:dyDescent="0.35">
      <c r="B8" t="s">
        <v>19</v>
      </c>
      <c r="C8" s="4">
        <v>750</v>
      </c>
      <c r="D8" s="4">
        <v>400</v>
      </c>
      <c r="F8" t="s">
        <v>20</v>
      </c>
      <c r="G8" s="3">
        <v>0.03</v>
      </c>
    </row>
    <row r="9" spans="2:23" x14ac:dyDescent="0.35">
      <c r="B9" t="s">
        <v>21</v>
      </c>
      <c r="C9" s="4">
        <v>1500</v>
      </c>
      <c r="D9" s="4">
        <v>500</v>
      </c>
      <c r="F9" t="s">
        <v>22</v>
      </c>
      <c r="G9" s="3">
        <v>0.01</v>
      </c>
      <c r="J9" s="1" t="s">
        <v>46</v>
      </c>
      <c r="K9" s="1" t="s">
        <v>47</v>
      </c>
      <c r="L9" s="1" t="s">
        <v>48</v>
      </c>
      <c r="M9" s="1" t="s">
        <v>49</v>
      </c>
    </row>
    <row r="10" spans="2:23" x14ac:dyDescent="0.35">
      <c r="B10" t="s">
        <v>23</v>
      </c>
      <c r="C10" s="4">
        <v>1200</v>
      </c>
      <c r="D10" s="4">
        <v>670</v>
      </c>
      <c r="F10" t="s">
        <v>24</v>
      </c>
      <c r="G10" s="3">
        <v>0.03</v>
      </c>
      <c r="J10" t="s">
        <v>35</v>
      </c>
      <c r="K10" t="str">
        <f>LEFT(J10,FIND(" ",J10))</f>
        <v xml:space="preserve">Luis </v>
      </c>
      <c r="L10" t="str">
        <f>RIGHT(J10,LEN(J10)-FIND(" ",J10))</f>
        <v>Lopez</v>
      </c>
      <c r="M10" s="1" t="str">
        <f>L10&amp;" - "&amp;K10</f>
        <v xml:space="preserve">Lopez - Luis </v>
      </c>
    </row>
    <row r="11" spans="2:23" x14ac:dyDescent="0.35">
      <c r="C11" s="4"/>
      <c r="D11" s="3"/>
      <c r="F11" t="s">
        <v>25</v>
      </c>
      <c r="G11" s="3">
        <v>2.3E-2</v>
      </c>
      <c r="J11" t="s">
        <v>36</v>
      </c>
      <c r="K11" t="str">
        <f t="shared" ref="K11:K16" si="1">LEFT(J11,FIND(" ",J11))</f>
        <v xml:space="preserve">Juan </v>
      </c>
      <c r="L11" t="str">
        <f t="shared" ref="L11:L16" si="2">RIGHT(J11,LEN(J11)-FIND(" ",J11))</f>
        <v>Perez</v>
      </c>
      <c r="M11" s="1" t="str">
        <f t="shared" ref="M11:M16" si="3">L11&amp;" - "&amp;K11</f>
        <v xml:space="preserve">Perez - Juan </v>
      </c>
    </row>
    <row r="12" spans="2:23" x14ac:dyDescent="0.35">
      <c r="C12" s="4"/>
      <c r="D12" s="3"/>
      <c r="F12" t="s">
        <v>26</v>
      </c>
      <c r="G12" s="3">
        <v>0.04</v>
      </c>
      <c r="J12" t="s">
        <v>37</v>
      </c>
      <c r="K12" t="str">
        <f t="shared" si="1"/>
        <v xml:space="preserve">Lucía </v>
      </c>
      <c r="L12" t="str">
        <f t="shared" si="2"/>
        <v>Reyes</v>
      </c>
      <c r="M12" s="1" t="str">
        <f t="shared" si="3"/>
        <v xml:space="preserve">Reyes - Lucía </v>
      </c>
    </row>
    <row r="13" spans="2:23" x14ac:dyDescent="0.35">
      <c r="C13" s="4"/>
      <c r="D13" s="3"/>
      <c r="F13" t="s">
        <v>27</v>
      </c>
      <c r="G13" s="3">
        <v>0.02</v>
      </c>
      <c r="J13" t="s">
        <v>38</v>
      </c>
      <c r="K13" t="str">
        <f t="shared" si="1"/>
        <v xml:space="preserve">Enilio </v>
      </c>
      <c r="L13" t="str">
        <f t="shared" si="2"/>
        <v>Pereira</v>
      </c>
      <c r="M13" s="1" t="str">
        <f t="shared" si="3"/>
        <v xml:space="preserve">Pereira - Enilio </v>
      </c>
    </row>
    <row r="14" spans="2:23" x14ac:dyDescent="0.35">
      <c r="C14" s="4"/>
      <c r="D14" s="3"/>
      <c r="F14" t="s">
        <v>28</v>
      </c>
      <c r="G14" s="3">
        <v>0.01</v>
      </c>
      <c r="J14" t="s">
        <v>39</v>
      </c>
      <c r="K14" t="str">
        <f t="shared" si="1"/>
        <v xml:space="preserve">Sandra </v>
      </c>
      <c r="L14" t="str">
        <f t="shared" si="2"/>
        <v>Held</v>
      </c>
      <c r="M14" s="1" t="str">
        <f t="shared" si="3"/>
        <v xml:space="preserve">Held - Sandra </v>
      </c>
    </row>
    <row r="15" spans="2:23" x14ac:dyDescent="0.35">
      <c r="C15" s="4"/>
      <c r="D15" s="3"/>
      <c r="F15" t="s">
        <v>29</v>
      </c>
      <c r="G15" s="3">
        <v>2.1000000000000001E-2</v>
      </c>
      <c r="J15" t="s">
        <v>40</v>
      </c>
      <c r="K15" t="str">
        <f t="shared" si="1"/>
        <v xml:space="preserve">Ruby </v>
      </c>
      <c r="L15" t="str">
        <f t="shared" si="2"/>
        <v>Garcia</v>
      </c>
      <c r="M15" s="1" t="str">
        <f t="shared" si="3"/>
        <v xml:space="preserve">Garcia - Ruby </v>
      </c>
    </row>
    <row r="16" spans="2:23" x14ac:dyDescent="0.35">
      <c r="C16" s="4"/>
      <c r="D16" s="3"/>
      <c r="G16" s="3"/>
      <c r="J16" t="s">
        <v>41</v>
      </c>
      <c r="K16" t="str">
        <f t="shared" si="1"/>
        <v xml:space="preserve">Elena </v>
      </c>
      <c r="L16" t="str">
        <f t="shared" si="2"/>
        <v>Moreira</v>
      </c>
      <c r="M16" s="1" t="str">
        <f t="shared" si="3"/>
        <v xml:space="preserve">Moreira - Elena </v>
      </c>
    </row>
    <row r="17" spans="3:7" x14ac:dyDescent="0.35">
      <c r="C17" s="4"/>
      <c r="D17" s="3"/>
      <c r="G17" s="3"/>
    </row>
    <row r="18" spans="3:7" x14ac:dyDescent="0.35">
      <c r="C18" s="4"/>
      <c r="D18" s="3"/>
      <c r="G18" s="3"/>
    </row>
    <row r="19" spans="3:7" x14ac:dyDescent="0.35">
      <c r="C19" s="4"/>
      <c r="D19" s="3"/>
      <c r="G19" s="3"/>
    </row>
  </sheetData>
  <phoneticPr fontId="3"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Problema</vt:lpstr>
      <vt:lpstr>Solucion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dc:creator>
  <cp:keywords/>
  <dc:description/>
  <cp:lastModifiedBy>Gabriela</cp:lastModifiedBy>
  <cp:revision/>
  <dcterms:created xsi:type="dcterms:W3CDTF">2020-07-08T16:04:34Z</dcterms:created>
  <dcterms:modified xsi:type="dcterms:W3CDTF">2020-07-14T02:11:51Z</dcterms:modified>
  <cp:category/>
  <cp:contentStatus/>
</cp:coreProperties>
</file>